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MTTQ XA DAN TIEN\NK 2025-2030\Vì Người nghèo\"/>
    </mc:Choice>
  </mc:AlternateContent>
  <xr:revisionPtr revIDLastSave="0" documentId="8_{7FF63FD5-C4AC-4D0D-A5DB-C7F7AE633309}" xr6:coauthVersionLast="47" xr6:coauthVersionMax="47" xr10:uidLastSave="{00000000-0000-0000-0000-000000000000}"/>
  <bookViews>
    <workbookView xWindow="-108" yWindow="-108" windowWidth="23256" windowHeight="12456" xr2:uid="{6C7700BF-ABD9-46F3-9A74-9E8A71C362EF}"/>
  </bookViews>
  <sheets>
    <sheet name="Chuẩn" sheetId="2" r:id="rId1"/>
  </sheets>
  <definedNames>
    <definedName name="_xlnm._FilterDatabase" localSheetId="0" hidden="1">Chuẩn!$A$6:$G$139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3" i="2" l="1"/>
  <c r="D172" i="2"/>
  <c r="C172" i="2"/>
  <c r="D141" i="2"/>
  <c r="C141" i="2"/>
  <c r="D78" i="2"/>
  <c r="C78" i="2"/>
  <c r="D45" i="2"/>
  <c r="C45" i="2"/>
  <c r="D21" i="2"/>
  <c r="C21" i="2"/>
  <c r="D6" i="2"/>
  <c r="C6" i="2"/>
</calcChain>
</file>

<file path=xl/sharedStrings.xml><?xml version="1.0" encoding="utf-8"?>
<sst xmlns="http://schemas.openxmlformats.org/spreadsheetml/2006/main" count="182" uniqueCount="182">
  <si>
    <t>Tổng hợp kinh phí Tuần cao điểm Tết vị người nghèo Xuân Bính Ngọ năm 2026</t>
  </si>
  <si>
    <t>Cơ quan, đơn vị</t>
  </si>
  <si>
    <t>Ghi chú</t>
  </si>
  <si>
    <t>I</t>
  </si>
  <si>
    <t>Trường THCS Dân Tiến</t>
  </si>
  <si>
    <t>Trường THCS Bình Long</t>
  </si>
  <si>
    <t>Trường THCS Phương Giao</t>
  </si>
  <si>
    <t>Trường Tiểu học Dân Tiến 1</t>
  </si>
  <si>
    <t>Trường Tiểu học Dân Tiến 2</t>
  </si>
  <si>
    <t>Trường Tiểu học Phương Giao</t>
  </si>
  <si>
    <t>Trường Tiểu học Bình Long 1</t>
  </si>
  <si>
    <t>Trường Tiểu học và THCS Xuất Tác</t>
  </si>
  <si>
    <t>Trường Tiểu học và THCS Làng Mười</t>
  </si>
  <si>
    <t>Trường Mầm non Dân Tiến 1</t>
  </si>
  <si>
    <t>Trường Mầm non Dân Tiến 2</t>
  </si>
  <si>
    <t>Trường Mầm non Bình Long</t>
  </si>
  <si>
    <t>Trường Mầm non Thống Nhất</t>
  </si>
  <si>
    <t>Trường Mầm non Phương Giao</t>
  </si>
  <si>
    <t>Cán bộ và nhân dân Xóm Đông Thắng</t>
  </si>
  <si>
    <t>Cán bộ và nhân dân xóm Đèo Ngà</t>
  </si>
  <si>
    <t>Cán bộ và nhân dân xóm Đại Long</t>
  </si>
  <si>
    <t>Cán bộ và nhân dân xóm An Long</t>
  </si>
  <si>
    <t>Cán bộ và nhân dân xóm Long Thành</t>
  </si>
  <si>
    <t>Cán bộ và nhân dân xóm Bình Tiến</t>
  </si>
  <si>
    <t>Cán bộ và nhân dân xóm Chợ</t>
  </si>
  <si>
    <t>Cán bộ và nhân dân xóm Phố</t>
  </si>
  <si>
    <t>Cán bộ và nhân dân xóm Vẽn</t>
  </si>
  <si>
    <t>Cán bộ và nhân dân xóm Nà Sọc</t>
  </si>
  <si>
    <t>Cán bộ và nhân dân xóm Chùa Bứa</t>
  </si>
  <si>
    <t>Cán bộ và nhân dân xóm Quảng Phúc</t>
  </si>
  <si>
    <t>Cán bộ và nhân dân xóm Đồng Bản</t>
  </si>
  <si>
    <t>Cán bộ và nhân dân xóm Đồng Rã</t>
  </si>
  <si>
    <t>Cán bộ và nhân dân xóm Bắc Phong</t>
  </si>
  <si>
    <t>Cán bộ và nhân dân xóm Tân Tiến</t>
  </si>
  <si>
    <t>Cán bộ và nhân dân xóm Lân Vai</t>
  </si>
  <si>
    <t>Cán bộ và nhân dân xóm Đồng Chuối</t>
  </si>
  <si>
    <t>Cán bộ và nhân dân xóm Ba Phiêng</t>
  </si>
  <si>
    <t>Cán bộ và nhân dân xóm Đồng Vòi</t>
  </si>
  <si>
    <t>Cán bộ và nhân dân xóm Làng Chẽ</t>
  </si>
  <si>
    <t>Cán bộ và nhân dân xóm Đồng Quán</t>
  </si>
  <si>
    <t>Cán bộ và nhân dân xóm Thịnh Khánh</t>
  </si>
  <si>
    <t>Cán bộ và nhân dân xóm Phương Bá</t>
  </si>
  <si>
    <t>Cán bộ và nhân dân xóm Làng Mười</t>
  </si>
  <si>
    <t>Cán bộ và nhân dân xóm Cao Bản</t>
  </si>
  <si>
    <t>Cán bộ và nhân dân xóm Mìn</t>
  </si>
  <si>
    <t>Cán bộ và nhân dân xóm Giữa</t>
  </si>
  <si>
    <t>Cán bộ và nhân dân xóm Nà Canh</t>
  </si>
  <si>
    <t>Cán bộ và nhân dân xóm Đồng Dong</t>
  </si>
  <si>
    <t>BCĐ TẾT VÌ NGƯỜI NGHÈO XÃ DÂN TIẾN</t>
  </si>
  <si>
    <t xml:space="preserve">Công an xã </t>
  </si>
  <si>
    <t>II</t>
  </si>
  <si>
    <t>Công ty TNHH xây dựng Vĩ Phong</t>
  </si>
  <si>
    <t>Công ty CP Thương mại và ĐTXL Việt Thái</t>
  </si>
  <si>
    <t>Công ty CP Văn Thọ Land</t>
  </si>
  <si>
    <t>Công ty TNHH Tư vấn ĐTXD Thịnh Quang</t>
  </si>
  <si>
    <t>Công ty TNHH Xây dựng T&amp;D Thái Nguyên</t>
  </si>
  <si>
    <t>Công ty TNHH TV&amp;XD Tâm Phúc</t>
  </si>
  <si>
    <t>Trạm y tế xã Dân Tiến</t>
  </si>
  <si>
    <t>Ông Vi Hoàng Nam - Kế toán Đảng ủy xã</t>
  </si>
  <si>
    <t>Ông Đàm Văn Hoàng - Ủy viên UBKT Đảng ủy</t>
  </si>
  <si>
    <t>Ông Hoàng Xuân Đích - TBCTMT xóm Đồng Dong</t>
  </si>
  <si>
    <t xml:space="preserve">Bà Hoàng Thị Vinh - TBCTMT xóm Phố  </t>
  </si>
  <si>
    <t>Bà Lương Thị Thành - TBCTMT xóm Bình Tiến</t>
  </si>
  <si>
    <t>Ông Tô Văn Khải - Phó Ban xây dựng Đảng</t>
  </si>
  <si>
    <t>Ông Nông Văn Nam - Ủy viên UBKT Đảng ủy</t>
  </si>
  <si>
    <t>Ban Công tác MT xóm Đồng Nhất</t>
  </si>
  <si>
    <t>Bà Dương Thị Phượng - TBCTMT xóm An Long</t>
  </si>
  <si>
    <t>Ông Địch Văn Dương - TBCTMT xóm Ba Phiêng</t>
  </si>
  <si>
    <t xml:space="preserve">Ông Nông Văn Hồng - Trưởng xóm Làng Mười </t>
  </si>
  <si>
    <t>Bà Vũ Thị Lan - Trưởng xóm Ba Phiêng</t>
  </si>
  <si>
    <t>Ông Âu Văn Chính - TBCTMT xóm Làng Chẽ</t>
  </si>
  <si>
    <t>Ông Đặng Văn Thắng - CV Văn phòng Đảng ủy</t>
  </si>
  <si>
    <t>Ông Trần Văn Phong - Trưởng xóm Đồng Vòi</t>
  </si>
  <si>
    <t>Ông Lê Văn Hạt - Trưởng xóm Đoàn Kết</t>
  </si>
  <si>
    <t>Ông Đỗ Văn Mát - Trưởng xóm An Long</t>
  </si>
  <si>
    <t>Ông Hoàng Đức Nhuận - TBCTMT xóm Đồng chuối</t>
  </si>
  <si>
    <t>Ông Lương Hồng Sơn - Trưởng xóm Phương Bá</t>
  </si>
  <si>
    <t>Ông Triệu Văn Cương - TBCTMT xóm Làng Mười</t>
  </si>
  <si>
    <t>Ông Phạm Huy Giỏi - TBCTMT xóm Đoàn Kết</t>
  </si>
  <si>
    <t>Ông Đỗ Văn Huyên - TBCTMT xóm Phủ Trì</t>
  </si>
  <si>
    <t>Ông Hoàng Thế Nhân - CV Ban Xây dựng Đảng</t>
  </si>
  <si>
    <t>Ông Nguyễn Công Sinh - Trưởng xóm Đông Chuối</t>
  </si>
  <si>
    <t>Bà Đặng Thị Thúy - TBCTMT xóm Bắc Phong</t>
  </si>
  <si>
    <t>Ông Đỗ Thanh Nghị - Trưởng xóm Xuất Tác</t>
  </si>
  <si>
    <t>Ông Lưu Văn Vụ - Trưởng xóm Phố</t>
  </si>
  <si>
    <t>Ông Bế Văn Toản - Trưởng xóm Nà Canh</t>
  </si>
  <si>
    <t>Ông Nguyễn Văn Ngự - Trưởng xóm Tân Tiến</t>
  </si>
  <si>
    <t>Ông Hà Văn Nghị - Trưởng xóm Bắc Phong</t>
  </si>
  <si>
    <t>Ông Hoàng Văn Khái - Trưởng xóm Đồng Rã</t>
  </si>
  <si>
    <t>Ông Đỗ Văn Tế - Trưởng xóm Làng chẽ</t>
  </si>
  <si>
    <t>Ông Hoàng Văn Kiến - Trưởng xóm Thịnh Khánh</t>
  </si>
  <si>
    <t xml:space="preserve">Bà Kiền Thị Nữ - Trưởng xóm Đèo Ngà </t>
  </si>
  <si>
    <t>STT</t>
  </si>
  <si>
    <t>Phòng Văn Hóa - Xã hôi</t>
  </si>
  <si>
    <t>Bà Hoàng Thị Trang - CV Ban Xây dựng Đảng</t>
  </si>
  <si>
    <t>Bà Lương Đỗ Hà My - CV Ban Xây dựng Đảng</t>
  </si>
  <si>
    <t>Bà Loa Thị Hảo - TBCTMT xóm Cao Bản</t>
  </si>
  <si>
    <t>Ông Đỗ Văn Dương - Cán bộ Ban Xây dựng Đảng</t>
  </si>
  <si>
    <t>Ông Đàm Văn Hải - CV Văn phòng Đảng ủy</t>
  </si>
  <si>
    <t>Ông Đặng Văn Hiển - Trưởng xóm Mìn</t>
  </si>
  <si>
    <t>ÔNg Đặng Văn Uy - Trưởng xóm Cao Bản</t>
  </si>
  <si>
    <t>Ông Hoàng Văn Sáo - TBCTMT xóm Đèo Ngà</t>
  </si>
  <si>
    <t>Ông Lao Văn Chương - Trưởng xóm Giữa</t>
  </si>
  <si>
    <t>Ông Đặng Văn Cương - Bí thư Chi bộ Cao Bản</t>
  </si>
  <si>
    <t>Ông Đỗ Văn Hải - Bí thư Chi bộ Phố</t>
  </si>
  <si>
    <t>Ông Lê Thành Tuyến - Bí thư Chi bộ Mìn</t>
  </si>
  <si>
    <t>Ông Đặng Văn Tin - Bí thư Chi bộ Giữa</t>
  </si>
  <si>
    <t>Ông Trần Văn Kết - Bí thư Chi bộ Đồng Rã</t>
  </si>
  <si>
    <t>Ông Lê Văn Phục - Bí thư Chi bộ Đồng Chuối</t>
  </si>
  <si>
    <t>Ông Lê Quang Hưởng - Bí thư Chi bộ Tân Tiến</t>
  </si>
  <si>
    <t>Ông Lê Văn Hùng - Bí thư Chi bộ Đoàn Kết</t>
  </si>
  <si>
    <t>Ông Hà Trung Thông - Bí thư Chi bộ Chợ</t>
  </si>
  <si>
    <t>Bà Đàm Thị Vạn - Bí thư Chi bộ Đồng Vòi</t>
  </si>
  <si>
    <t xml:space="preserve">Ông Hoàng Văn Thắng - Bí thư Chi bộ Đèo Ngà </t>
  </si>
  <si>
    <t>Ông Nguyễn Xuân Đại - Bí thư Chi bộ Đại Long</t>
  </si>
  <si>
    <t>Ông Hà Văn Thượng - Bí thư Chi bộ Bắc Phong</t>
  </si>
  <si>
    <t xml:space="preserve">Ông Đặng Quốc Mạnh - Bí thư Chi bộ Phủ Tri </t>
  </si>
  <si>
    <t>Ông Đỗ Văn Quang - Bí thư Chi bộ Thịnh Khánh</t>
  </si>
  <si>
    <t>Ông Hoàng Văn Sơn - Bí thư Chi bộ xóm Liên Bình</t>
  </si>
  <si>
    <t>Ông Dương Văn Tọa - Bí thư Chi bộ xóm Xuất Tác</t>
  </si>
  <si>
    <t xml:space="preserve">Ông Trần Tuấn Hồi - Bí thư Chi bộ xóm Quảng Phúc </t>
  </si>
  <si>
    <t>Bà Nguyễn Thị Mây - Bí thư Chi bộ Làng Mười</t>
  </si>
  <si>
    <t>Ông Nguyễn Thanh Mềm - Bí thư Chi bộ Phương Bá</t>
  </si>
  <si>
    <t>Ông Vũ Văn Nam - Bí thư Chi bộ Ven</t>
  </si>
  <si>
    <t xml:space="preserve">Ông Lê Quang Nở - TBCTMT xóm Tân Tiến </t>
  </si>
  <si>
    <t>Ông Nông Đức Mạnh - TBCTMT xóm Liên Bình</t>
  </si>
  <si>
    <t>Ông Trần Văn Tường - TBCTMT xóm Đồng Quán</t>
  </si>
  <si>
    <t>Bà Hoàng Thị Sỹ - TBCTMT xóm Đồng Vòi</t>
  </si>
  <si>
    <t>Cán bộ, công chức xã</t>
  </si>
  <si>
    <t>Đào Thị Bích Hạnh - HTX SXDVNN Võ Nhai</t>
  </si>
  <si>
    <t xml:space="preserve">Công ty TNHH tư vấn kiến trúc xây dựng Bình An </t>
  </si>
  <si>
    <t>Gia Đình Ngọ Vấn - xóm Tân Tiến</t>
  </si>
  <si>
    <t>Công ty Trương Hiệp Phát</t>
  </si>
  <si>
    <t>Trường Tiểu học Bình Long 2</t>
  </si>
  <si>
    <t>Chi hội Chữ thập đỏ xóm Tân Tiến</t>
  </si>
  <si>
    <t>Trung tâm Dịch vụ tổng hợp xã</t>
  </si>
  <si>
    <t>Phòng Kinh tế xã</t>
  </si>
  <si>
    <t>Ban Chỉ huy Quân sự xã</t>
  </si>
  <si>
    <t>Văn phòng HĐND và UBND xã</t>
  </si>
  <si>
    <t>Thu tâm Phục vụ Hành chính công</t>
  </si>
  <si>
    <t>Bà Vũ Thị Huệ - Bí thư Đảng ủy, Chủ tịch HĐND xã</t>
  </si>
  <si>
    <t>Bà Mông Thị Tuyết Nhung - Phó Bí thư Đảng ủy, Chủ tịch UBND xã</t>
  </si>
  <si>
    <t>Các Công ty, Doanh nghiệp</t>
  </si>
  <si>
    <t>Công ty Vận tải Miền trung</t>
  </si>
  <si>
    <t>Công ty Hồng Đăng</t>
  </si>
  <si>
    <t>Công ty CP xây dựng Đắc đạo</t>
  </si>
  <si>
    <t xml:space="preserve">Công ty TNHH Phú Lộc Thái Nguyên </t>
  </si>
  <si>
    <t>Công ty TNHH Bình Linh</t>
  </si>
  <si>
    <t>Công ty TNHH Là Dương</t>
  </si>
  <si>
    <t>Các cơ quan đơn vị, trường học trên địa bàn xã</t>
  </si>
  <si>
    <t>Hình thức ủng hộ</t>
  </si>
  <si>
    <t>Tiền mặt (đồng)</t>
  </si>
  <si>
    <t>Chuyển khoản (đồng)</t>
  </si>
  <si>
    <t>III</t>
  </si>
  <si>
    <t>Các tập thể</t>
  </si>
  <si>
    <t>IV</t>
  </si>
  <si>
    <t>Bà Ngô Thị Ngọc - xóm Đông Thắng</t>
  </si>
  <si>
    <t>Ông Ong Khắc Sóm - xóm Phố</t>
  </si>
  <si>
    <t>Các cá nhân, các nhà hảo tâm</t>
  </si>
  <si>
    <t>Ông Lương Văn Lân -  xóm Long Thành</t>
  </si>
  <si>
    <t>Ông Trịnh Thanh Tùng - Ủy viên BTV Đảng ủy, Chủ nhiệm UBKT Đảng ủy</t>
  </si>
  <si>
    <t>Ông Trần Qung Hưng - Ủy viên BTV Đảng ủy, Phó Chủ tịch HĐND xã</t>
  </si>
  <si>
    <t>Ông Trần Lê Dũng - Ủy viên BTV Đảng ủy, Phó Chủ tịch UBND xã</t>
  </si>
  <si>
    <t>Ông Dương Bảo Khánh - Ủy viên BTV Đảng ủy, Trưởng Ban Xây dựng Đảng</t>
  </si>
  <si>
    <t>Ông Hoàng Văn Thảo - Phó Chủ tịch UBND xã</t>
  </si>
  <si>
    <t>Ông Lý Văn Giáp - Phó Chủ tịch Ủy ban MTTQ</t>
  </si>
  <si>
    <t>Ông Mai Xuân Thái - Phó Chủ tịch Ủy ban MTTQ</t>
  </si>
  <si>
    <t>Ông Nguyễn Quốc Đạt - Phó Chủ tịch Ủy ban MTTQ</t>
  </si>
  <si>
    <t>Bà Phạm Thị Nhị - Phó Chủ tịch Ủy ban MTTQ</t>
  </si>
  <si>
    <t xml:space="preserve">Ông Nông Văn Khởi - Ủy viên UBKT Đảng ủy </t>
  </si>
  <si>
    <t>Ông Nguyễn Quốc Dương - CV Văn phòng Đảng ủy</t>
  </si>
  <si>
    <t>Bà Nguyễn Thị Hải Yến - Cán bộ Văn phòng Đảng ủy</t>
  </si>
  <si>
    <t>Ông Hoàng Văn Hán - Chuyên viên Ủy ban MTTQ</t>
  </si>
  <si>
    <t>Ông Phạm Văn Học - Chuyên viên Ủy ban MTTQ</t>
  </si>
  <si>
    <t>Ông Đinh Văn Hà - Chuyên viên Ủy ban MTTQ</t>
  </si>
  <si>
    <t>Bà Vũ Thị Ngọc - Chuyên viên Ủy ban MTTQ</t>
  </si>
  <si>
    <t>Ông Ma Văn Đạt - Phó Bí thư TT Đảng ủy, Chủ tịch Ủy ban MTTQ xã</t>
  </si>
  <si>
    <t>Tổng cộng số tiền đến ngày 16/0102026</t>
  </si>
  <si>
    <t xml:space="preserve">Tổng </t>
  </si>
  <si>
    <t>V</t>
  </si>
  <si>
    <t>Ông Nguyễn Văn Chí - Phó Chủ nhiệm UBKT ĐU</t>
  </si>
  <si>
    <t>(Số tiền bằng chữ: Hai trăm linh tám triệu sáu trăm bốn mươi ba nghìn đồng)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</si>
</sst>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4" x14ac:knownFonts="1">
    <font>
      <sz val="11"/>
      <color theme="1"/>
      <name val="Aptos Narrow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164" fontId="11" fillId="2" borderId="2" xfId="0" applyNumberFormat="1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2" borderId="4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4A60-830D-44F5-998B-FEE5A086452D}">
  <dimension ref="A1:E178"/>
  <sheetViews>
    <sheetView tabSelected="1" zoomScale="115" zoomScaleNormal="115" workbookViewId="0">
      <selection activeCell="K7" sqref="K7"/>
    </sheetView>
  </sheetViews>
  <sheetFormatPr defaultColWidth="9.88671875" defaultRowHeight="18" x14ac:dyDescent="0.35"/>
  <cols>
    <col min="1" max="1" width="6.21875" style="10" customWidth="1"/>
    <col min="2" max="2" width="49.109375" style="1" customWidth="1"/>
    <col min="3" max="3" width="13.88671875" style="4" customWidth="1"/>
    <col min="4" max="4" width="14.33203125" style="4" customWidth="1"/>
    <col min="5" max="5" width="9.21875" style="6" customWidth="1"/>
    <col min="6" max="16384" width="9.88671875" style="1"/>
  </cols>
  <sheetData>
    <row r="1" spans="1:5" ht="19.8" customHeight="1" x14ac:dyDescent="0.35">
      <c r="A1" s="11" t="s">
        <v>48</v>
      </c>
      <c r="B1" s="11"/>
      <c r="C1" s="11"/>
      <c r="D1" s="11"/>
    </row>
    <row r="2" spans="1:5" ht="19.8" customHeight="1" x14ac:dyDescent="0.35">
      <c r="A2" s="64" t="s">
        <v>0</v>
      </c>
      <c r="B2" s="64"/>
      <c r="C2" s="64"/>
      <c r="D2" s="64"/>
      <c r="E2" s="64"/>
    </row>
    <row r="3" spans="1:5" ht="19.8" customHeight="1" x14ac:dyDescent="0.35"/>
    <row r="4" spans="1:5" s="2" customFormat="1" ht="22.95" customHeight="1" x14ac:dyDescent="0.3">
      <c r="A4" s="67" t="s">
        <v>92</v>
      </c>
      <c r="B4" s="69" t="s">
        <v>1</v>
      </c>
      <c r="C4" s="65" t="s">
        <v>150</v>
      </c>
      <c r="D4" s="66"/>
      <c r="E4" s="71" t="s">
        <v>2</v>
      </c>
    </row>
    <row r="5" spans="1:5" s="2" customFormat="1" ht="36" customHeight="1" x14ac:dyDescent="0.3">
      <c r="A5" s="68"/>
      <c r="B5" s="70"/>
      <c r="C5" s="12" t="s">
        <v>151</v>
      </c>
      <c r="D5" s="13" t="s">
        <v>152</v>
      </c>
      <c r="E5" s="72"/>
    </row>
    <row r="6" spans="1:5" s="2" customFormat="1" ht="21" customHeight="1" x14ac:dyDescent="0.3">
      <c r="A6" s="50" t="s">
        <v>3</v>
      </c>
      <c r="B6" s="51" t="s">
        <v>142</v>
      </c>
      <c r="C6" s="52">
        <f>SUM(C7:C20)</f>
        <v>52000000</v>
      </c>
      <c r="D6" s="52">
        <f>SUM(D7:D20)</f>
        <v>25000000</v>
      </c>
      <c r="E6" s="53"/>
    </row>
    <row r="7" spans="1:5" s="2" customFormat="1" ht="17.399999999999999" customHeight="1" x14ac:dyDescent="0.3">
      <c r="A7" s="15">
        <v>1</v>
      </c>
      <c r="B7" s="16" t="s">
        <v>145</v>
      </c>
      <c r="C7" s="17">
        <v>20000000</v>
      </c>
      <c r="D7" s="14"/>
      <c r="E7" s="18"/>
    </row>
    <row r="8" spans="1:5" s="2" customFormat="1" ht="17.399999999999999" customHeight="1" x14ac:dyDescent="0.3">
      <c r="A8" s="15">
        <v>2</v>
      </c>
      <c r="B8" s="16" t="s">
        <v>146</v>
      </c>
      <c r="C8" s="17">
        <v>10000000</v>
      </c>
      <c r="D8" s="14"/>
      <c r="E8" s="18"/>
    </row>
    <row r="9" spans="1:5" s="2" customFormat="1" ht="17.399999999999999" customHeight="1" x14ac:dyDescent="0.3">
      <c r="A9" s="15">
        <v>3</v>
      </c>
      <c r="B9" s="16" t="s">
        <v>143</v>
      </c>
      <c r="C9" s="17">
        <v>10000000</v>
      </c>
      <c r="D9" s="14"/>
      <c r="E9" s="18"/>
    </row>
    <row r="10" spans="1:5" s="2" customFormat="1" ht="17.399999999999999" customHeight="1" x14ac:dyDescent="0.3">
      <c r="A10" s="15">
        <v>4</v>
      </c>
      <c r="B10" s="16" t="s">
        <v>147</v>
      </c>
      <c r="C10" s="17">
        <v>10000000</v>
      </c>
      <c r="D10" s="14"/>
      <c r="E10" s="18"/>
    </row>
    <row r="11" spans="1:5" s="2" customFormat="1" ht="17.399999999999999" customHeight="1" x14ac:dyDescent="0.3">
      <c r="A11" s="15">
        <v>5</v>
      </c>
      <c r="B11" s="16" t="s">
        <v>148</v>
      </c>
      <c r="C11" s="17">
        <v>2000000</v>
      </c>
      <c r="D11" s="14"/>
      <c r="E11" s="18"/>
    </row>
    <row r="12" spans="1:5" s="2" customFormat="1" ht="17.399999999999999" customHeight="1" x14ac:dyDescent="0.3">
      <c r="A12" s="15">
        <v>6</v>
      </c>
      <c r="B12" s="16" t="s">
        <v>51</v>
      </c>
      <c r="C12" s="17"/>
      <c r="D12" s="14">
        <v>2000000</v>
      </c>
      <c r="E12" s="18"/>
    </row>
    <row r="13" spans="1:5" s="2" customFormat="1" ht="17.399999999999999" customHeight="1" x14ac:dyDescent="0.3">
      <c r="A13" s="15">
        <v>7</v>
      </c>
      <c r="B13" s="16" t="s">
        <v>52</v>
      </c>
      <c r="C13" s="17"/>
      <c r="D13" s="14">
        <v>2000000</v>
      </c>
      <c r="E13" s="18"/>
    </row>
    <row r="14" spans="1:5" s="2" customFormat="1" ht="17.399999999999999" customHeight="1" x14ac:dyDescent="0.3">
      <c r="A14" s="15">
        <v>8</v>
      </c>
      <c r="B14" s="16" t="s">
        <v>54</v>
      </c>
      <c r="C14" s="17"/>
      <c r="D14" s="14">
        <v>1000000</v>
      </c>
      <c r="E14" s="18"/>
    </row>
    <row r="15" spans="1:5" s="2" customFormat="1" ht="17.399999999999999" customHeight="1" x14ac:dyDescent="0.3">
      <c r="A15" s="15">
        <v>9</v>
      </c>
      <c r="B15" s="16" t="s">
        <v>53</v>
      </c>
      <c r="C15" s="17"/>
      <c r="D15" s="14">
        <v>3000000</v>
      </c>
      <c r="E15" s="18"/>
    </row>
    <row r="16" spans="1:5" s="2" customFormat="1" ht="17.399999999999999" customHeight="1" x14ac:dyDescent="0.3">
      <c r="A16" s="15">
        <v>10</v>
      </c>
      <c r="B16" s="16" t="s">
        <v>55</v>
      </c>
      <c r="C16" s="17"/>
      <c r="D16" s="14">
        <v>5000000</v>
      </c>
      <c r="E16" s="18"/>
    </row>
    <row r="17" spans="1:5" s="2" customFormat="1" x14ac:dyDescent="0.3">
      <c r="A17" s="15">
        <v>11</v>
      </c>
      <c r="B17" s="16" t="s">
        <v>130</v>
      </c>
      <c r="C17" s="17"/>
      <c r="D17" s="14">
        <v>5000000</v>
      </c>
      <c r="E17" s="18"/>
    </row>
    <row r="18" spans="1:5" s="2" customFormat="1" ht="17.399999999999999" customHeight="1" x14ac:dyDescent="0.3">
      <c r="A18" s="15">
        <v>12</v>
      </c>
      <c r="B18" s="16" t="s">
        <v>132</v>
      </c>
      <c r="C18" s="17"/>
      <c r="D18" s="14">
        <v>2000000</v>
      </c>
      <c r="E18" s="18"/>
    </row>
    <row r="19" spans="1:5" s="2" customFormat="1" ht="17.399999999999999" customHeight="1" x14ac:dyDescent="0.3">
      <c r="A19" s="15">
        <v>13</v>
      </c>
      <c r="B19" s="16" t="s">
        <v>144</v>
      </c>
      <c r="C19" s="17"/>
      <c r="D19" s="14">
        <v>3000000</v>
      </c>
      <c r="E19" s="18"/>
    </row>
    <row r="20" spans="1:5" s="2" customFormat="1" ht="17.399999999999999" customHeight="1" x14ac:dyDescent="0.3">
      <c r="A20" s="15">
        <v>14</v>
      </c>
      <c r="B20" s="16" t="s">
        <v>56</v>
      </c>
      <c r="C20" s="17"/>
      <c r="D20" s="14">
        <v>2000000</v>
      </c>
      <c r="E20" s="18"/>
    </row>
    <row r="21" spans="1:5" s="34" customFormat="1" ht="17.399999999999999" customHeight="1" x14ac:dyDescent="0.3">
      <c r="A21" s="19" t="s">
        <v>50</v>
      </c>
      <c r="B21" s="20" t="s">
        <v>149</v>
      </c>
      <c r="C21" s="49">
        <f>SUM(C22:C44)</f>
        <v>43586000</v>
      </c>
      <c r="D21" s="49">
        <f>SUM(D22:D44)</f>
        <v>8147000</v>
      </c>
      <c r="E21" s="21"/>
    </row>
    <row r="22" spans="1:5" s="2" customFormat="1" x14ac:dyDescent="0.3">
      <c r="A22" s="15">
        <v>1</v>
      </c>
      <c r="B22" s="35" t="s">
        <v>4</v>
      </c>
      <c r="C22" s="17">
        <v>2700000</v>
      </c>
      <c r="D22" s="14"/>
      <c r="E22" s="18"/>
    </row>
    <row r="23" spans="1:5" s="2" customFormat="1" x14ac:dyDescent="0.3">
      <c r="A23" s="15">
        <v>2</v>
      </c>
      <c r="B23" s="35" t="s">
        <v>5</v>
      </c>
      <c r="C23" s="17">
        <v>2000000</v>
      </c>
      <c r="D23" s="14"/>
      <c r="E23" s="18"/>
    </row>
    <row r="24" spans="1:5" s="2" customFormat="1" x14ac:dyDescent="0.3">
      <c r="A24" s="15">
        <v>3</v>
      </c>
      <c r="B24" s="35" t="s">
        <v>6</v>
      </c>
      <c r="C24" s="17">
        <v>1400000</v>
      </c>
      <c r="D24" s="14"/>
      <c r="E24" s="18"/>
    </row>
    <row r="25" spans="1:5" s="2" customFormat="1" x14ac:dyDescent="0.3">
      <c r="A25" s="15">
        <v>4</v>
      </c>
      <c r="B25" s="35" t="s">
        <v>7</v>
      </c>
      <c r="C25" s="17"/>
      <c r="D25" s="14">
        <v>1947000</v>
      </c>
      <c r="E25" s="18"/>
    </row>
    <row r="26" spans="1:5" s="2" customFormat="1" x14ac:dyDescent="0.3">
      <c r="A26" s="15">
        <v>5</v>
      </c>
      <c r="B26" s="35" t="s">
        <v>8</v>
      </c>
      <c r="C26" s="17"/>
      <c r="D26" s="14">
        <v>2600000</v>
      </c>
      <c r="E26" s="18"/>
    </row>
    <row r="27" spans="1:5" s="2" customFormat="1" x14ac:dyDescent="0.3">
      <c r="A27" s="15">
        <v>6</v>
      </c>
      <c r="B27" s="35" t="s">
        <v>9</v>
      </c>
      <c r="C27" s="17">
        <v>2500000</v>
      </c>
      <c r="D27" s="14"/>
      <c r="E27" s="18"/>
    </row>
    <row r="28" spans="1:5" s="2" customFormat="1" x14ac:dyDescent="0.3">
      <c r="A28" s="15">
        <v>7</v>
      </c>
      <c r="B28" s="35" t="s">
        <v>10</v>
      </c>
      <c r="C28" s="17">
        <v>2700000</v>
      </c>
      <c r="D28" s="14"/>
      <c r="E28" s="18"/>
    </row>
    <row r="29" spans="1:5" s="2" customFormat="1" x14ac:dyDescent="0.3">
      <c r="A29" s="15">
        <v>8</v>
      </c>
      <c r="B29" s="35" t="s">
        <v>11</v>
      </c>
      <c r="C29" s="17">
        <v>3000000</v>
      </c>
      <c r="D29" s="14"/>
      <c r="E29" s="18"/>
    </row>
    <row r="30" spans="1:5" s="2" customFormat="1" x14ac:dyDescent="0.3">
      <c r="A30" s="15">
        <v>9</v>
      </c>
      <c r="B30" s="35" t="s">
        <v>12</v>
      </c>
      <c r="C30" s="17">
        <v>1900000</v>
      </c>
      <c r="D30" s="14"/>
      <c r="E30" s="18"/>
    </row>
    <row r="31" spans="1:5" s="2" customFormat="1" x14ac:dyDescent="0.3">
      <c r="A31" s="15">
        <v>10</v>
      </c>
      <c r="B31" s="35" t="s">
        <v>133</v>
      </c>
      <c r="C31" s="17">
        <v>2186000</v>
      </c>
      <c r="D31" s="14"/>
      <c r="E31" s="18"/>
    </row>
    <row r="32" spans="1:5" s="2" customFormat="1" x14ac:dyDescent="0.3">
      <c r="A32" s="15">
        <v>11</v>
      </c>
      <c r="B32" s="35" t="s">
        <v>13</v>
      </c>
      <c r="C32" s="17">
        <v>2500000</v>
      </c>
      <c r="D32" s="14"/>
      <c r="E32" s="18"/>
    </row>
    <row r="33" spans="1:5" s="2" customFormat="1" x14ac:dyDescent="0.3">
      <c r="A33" s="15">
        <v>12</v>
      </c>
      <c r="B33" s="35" t="s">
        <v>14</v>
      </c>
      <c r="C33" s="17">
        <v>2100000</v>
      </c>
      <c r="D33" s="14"/>
      <c r="E33" s="18"/>
    </row>
    <row r="34" spans="1:5" s="2" customFormat="1" x14ac:dyDescent="0.3">
      <c r="A34" s="15">
        <v>13</v>
      </c>
      <c r="B34" s="35" t="s">
        <v>15</v>
      </c>
      <c r="C34" s="17">
        <v>2500000</v>
      </c>
      <c r="D34" s="14"/>
      <c r="E34" s="18"/>
    </row>
    <row r="35" spans="1:5" s="2" customFormat="1" x14ac:dyDescent="0.3">
      <c r="A35" s="15">
        <v>14</v>
      </c>
      <c r="B35" s="35" t="s">
        <v>16</v>
      </c>
      <c r="C35" s="17">
        <v>1700000</v>
      </c>
      <c r="D35" s="14"/>
      <c r="E35" s="18"/>
    </row>
    <row r="36" spans="1:5" s="2" customFormat="1" x14ac:dyDescent="0.3">
      <c r="A36" s="15">
        <v>15</v>
      </c>
      <c r="B36" s="35" t="s">
        <v>17</v>
      </c>
      <c r="C36" s="17"/>
      <c r="D36" s="17">
        <v>3600000</v>
      </c>
      <c r="E36" s="18"/>
    </row>
    <row r="37" spans="1:5" s="2" customFormat="1" x14ac:dyDescent="0.3">
      <c r="A37" s="15">
        <v>16</v>
      </c>
      <c r="B37" s="35" t="s">
        <v>49</v>
      </c>
      <c r="C37" s="17">
        <v>7500000</v>
      </c>
      <c r="D37" s="14"/>
      <c r="E37" s="18"/>
    </row>
    <row r="38" spans="1:5" s="2" customFormat="1" x14ac:dyDescent="0.3">
      <c r="A38" s="15">
        <v>17</v>
      </c>
      <c r="B38" s="35" t="s">
        <v>137</v>
      </c>
      <c r="C38" s="17">
        <v>400000</v>
      </c>
      <c r="D38" s="14"/>
      <c r="E38" s="18"/>
    </row>
    <row r="39" spans="1:5" s="2" customFormat="1" x14ac:dyDescent="0.3">
      <c r="A39" s="15">
        <v>18</v>
      </c>
      <c r="B39" s="35" t="s">
        <v>136</v>
      </c>
      <c r="C39" s="17">
        <v>1500000</v>
      </c>
      <c r="D39" s="14"/>
      <c r="E39" s="18"/>
    </row>
    <row r="40" spans="1:5" s="2" customFormat="1" x14ac:dyDescent="0.3">
      <c r="A40" s="15">
        <v>19</v>
      </c>
      <c r="B40" s="35" t="s">
        <v>138</v>
      </c>
      <c r="C40" s="17">
        <v>1900000</v>
      </c>
      <c r="D40" s="14"/>
      <c r="E40" s="18"/>
    </row>
    <row r="41" spans="1:5" s="9" customFormat="1" x14ac:dyDescent="0.3">
      <c r="A41" s="15">
        <v>20</v>
      </c>
      <c r="B41" s="36" t="s">
        <v>93</v>
      </c>
      <c r="C41" s="37">
        <v>1500000</v>
      </c>
      <c r="D41" s="38"/>
      <c r="E41" s="22"/>
    </row>
    <row r="42" spans="1:5" s="9" customFormat="1" x14ac:dyDescent="0.3">
      <c r="A42" s="15">
        <v>21</v>
      </c>
      <c r="B42" s="36" t="s">
        <v>135</v>
      </c>
      <c r="C42" s="37">
        <v>1000000</v>
      </c>
      <c r="D42" s="38"/>
      <c r="E42" s="22"/>
    </row>
    <row r="43" spans="1:5" s="9" customFormat="1" x14ac:dyDescent="0.3">
      <c r="A43" s="15">
        <v>23</v>
      </c>
      <c r="B43" s="36" t="s">
        <v>139</v>
      </c>
      <c r="C43" s="37">
        <v>500000</v>
      </c>
      <c r="D43" s="38"/>
      <c r="E43" s="22"/>
    </row>
    <row r="44" spans="1:5" s="9" customFormat="1" x14ac:dyDescent="0.3">
      <c r="A44" s="15">
        <v>24</v>
      </c>
      <c r="B44" s="36" t="s">
        <v>57</v>
      </c>
      <c r="C44" s="37">
        <v>2100000</v>
      </c>
      <c r="D44" s="38"/>
      <c r="E44" s="22"/>
    </row>
    <row r="45" spans="1:5" s="40" customFormat="1" x14ac:dyDescent="0.3">
      <c r="A45" s="19" t="s">
        <v>153</v>
      </c>
      <c r="B45" s="39" t="s">
        <v>154</v>
      </c>
      <c r="C45" s="48">
        <f>SUM(C46:C77)</f>
        <v>31340000</v>
      </c>
      <c r="D45" s="48">
        <f>SUM(D46:D77)</f>
        <v>2370000</v>
      </c>
      <c r="E45" s="23"/>
    </row>
    <row r="46" spans="1:5" s="9" customFormat="1" x14ac:dyDescent="0.3">
      <c r="A46" s="15">
        <v>1</v>
      </c>
      <c r="B46" s="24" t="s">
        <v>18</v>
      </c>
      <c r="C46" s="37"/>
      <c r="D46" s="38">
        <v>2370000</v>
      </c>
      <c r="E46" s="22"/>
    </row>
    <row r="47" spans="1:5" s="9" customFormat="1" x14ac:dyDescent="0.3">
      <c r="A47" s="15">
        <v>2</v>
      </c>
      <c r="B47" s="24" t="s">
        <v>19</v>
      </c>
      <c r="C47" s="37">
        <v>1000000</v>
      </c>
      <c r="D47" s="38"/>
      <c r="E47" s="22"/>
    </row>
    <row r="48" spans="1:5" s="9" customFormat="1" x14ac:dyDescent="0.3">
      <c r="A48" s="15">
        <v>3</v>
      </c>
      <c r="B48" s="25" t="s">
        <v>20</v>
      </c>
      <c r="C48" s="37">
        <v>500000</v>
      </c>
      <c r="D48" s="38"/>
      <c r="E48" s="22"/>
    </row>
    <row r="49" spans="1:5" s="9" customFormat="1" x14ac:dyDescent="0.3">
      <c r="A49" s="15">
        <v>4</v>
      </c>
      <c r="B49" s="24" t="s">
        <v>21</v>
      </c>
      <c r="C49" s="37">
        <v>910000</v>
      </c>
      <c r="D49" s="38"/>
      <c r="E49" s="22"/>
    </row>
    <row r="50" spans="1:5" s="9" customFormat="1" x14ac:dyDescent="0.3">
      <c r="A50" s="15">
        <v>5</v>
      </c>
      <c r="B50" s="24" t="s">
        <v>22</v>
      </c>
      <c r="C50" s="37">
        <v>600000</v>
      </c>
      <c r="D50" s="38"/>
      <c r="E50" s="22"/>
    </row>
    <row r="51" spans="1:5" s="9" customFormat="1" x14ac:dyDescent="0.3">
      <c r="A51" s="15">
        <v>6</v>
      </c>
      <c r="B51" s="24" t="s">
        <v>23</v>
      </c>
      <c r="C51" s="37">
        <v>500000</v>
      </c>
      <c r="D51" s="38"/>
      <c r="E51" s="22"/>
    </row>
    <row r="52" spans="1:5" s="9" customFormat="1" x14ac:dyDescent="0.3">
      <c r="A52" s="15">
        <v>7</v>
      </c>
      <c r="B52" s="24" t="s">
        <v>24</v>
      </c>
      <c r="C52" s="37">
        <v>1500000</v>
      </c>
      <c r="D52" s="38"/>
      <c r="E52" s="22"/>
    </row>
    <row r="53" spans="1:5" s="9" customFormat="1" x14ac:dyDescent="0.3">
      <c r="A53" s="15">
        <v>8</v>
      </c>
      <c r="B53" s="24" t="s">
        <v>25</v>
      </c>
      <c r="C53" s="37">
        <v>1500000</v>
      </c>
      <c r="D53" s="38"/>
      <c r="E53" s="22"/>
    </row>
    <row r="54" spans="1:5" s="9" customFormat="1" x14ac:dyDescent="0.3">
      <c r="A54" s="15">
        <v>9</v>
      </c>
      <c r="B54" s="24" t="s">
        <v>26</v>
      </c>
      <c r="C54" s="37">
        <v>1500000</v>
      </c>
      <c r="D54" s="38"/>
      <c r="E54" s="22"/>
    </row>
    <row r="55" spans="1:5" s="9" customFormat="1" x14ac:dyDescent="0.3">
      <c r="A55" s="15">
        <v>10</v>
      </c>
      <c r="B55" s="24" t="s">
        <v>27</v>
      </c>
      <c r="C55" s="37">
        <v>1000000</v>
      </c>
      <c r="D55" s="38"/>
      <c r="E55" s="22"/>
    </row>
    <row r="56" spans="1:5" s="9" customFormat="1" x14ac:dyDescent="0.3">
      <c r="A56" s="15">
        <v>11</v>
      </c>
      <c r="B56" s="24" t="s">
        <v>28</v>
      </c>
      <c r="C56" s="37">
        <v>1000000</v>
      </c>
      <c r="D56" s="38"/>
      <c r="E56" s="22"/>
    </row>
    <row r="57" spans="1:5" s="9" customFormat="1" x14ac:dyDescent="0.3">
      <c r="A57" s="15">
        <v>12</v>
      </c>
      <c r="B57" s="24" t="s">
        <v>29</v>
      </c>
      <c r="C57" s="37">
        <v>1000000</v>
      </c>
      <c r="D57" s="38"/>
      <c r="E57" s="22"/>
    </row>
    <row r="58" spans="1:5" s="9" customFormat="1" x14ac:dyDescent="0.3">
      <c r="A58" s="15">
        <v>13</v>
      </c>
      <c r="B58" s="25" t="s">
        <v>30</v>
      </c>
      <c r="C58" s="37">
        <v>1320000</v>
      </c>
      <c r="D58" s="38"/>
      <c r="E58" s="22"/>
    </row>
    <row r="59" spans="1:5" s="9" customFormat="1" x14ac:dyDescent="0.3">
      <c r="A59" s="15">
        <v>14</v>
      </c>
      <c r="B59" s="24" t="s">
        <v>31</v>
      </c>
      <c r="C59" s="37">
        <v>640000</v>
      </c>
      <c r="D59" s="38"/>
      <c r="E59" s="22"/>
    </row>
    <row r="60" spans="1:5" s="9" customFormat="1" ht="22.05" customHeight="1" x14ac:dyDescent="0.3">
      <c r="A60" s="15">
        <v>15</v>
      </c>
      <c r="B60" s="24" t="s">
        <v>32</v>
      </c>
      <c r="C60" s="37">
        <v>920000</v>
      </c>
      <c r="D60" s="38"/>
      <c r="E60" s="22"/>
    </row>
    <row r="61" spans="1:5" s="9" customFormat="1" x14ac:dyDescent="0.3">
      <c r="A61" s="15">
        <v>16</v>
      </c>
      <c r="B61" s="24" t="s">
        <v>33</v>
      </c>
      <c r="C61" s="37">
        <v>1160000</v>
      </c>
      <c r="D61" s="38"/>
      <c r="E61" s="22"/>
    </row>
    <row r="62" spans="1:5" s="9" customFormat="1" x14ac:dyDescent="0.3">
      <c r="A62" s="15">
        <v>17</v>
      </c>
      <c r="B62" s="24" t="s">
        <v>34</v>
      </c>
      <c r="C62" s="37">
        <v>1500000</v>
      </c>
      <c r="D62" s="38"/>
      <c r="E62" s="22"/>
    </row>
    <row r="63" spans="1:5" s="9" customFormat="1" x14ac:dyDescent="0.3">
      <c r="A63" s="15">
        <v>18</v>
      </c>
      <c r="B63" s="24" t="s">
        <v>35</v>
      </c>
      <c r="C63" s="37">
        <v>1000000</v>
      </c>
      <c r="D63" s="38"/>
      <c r="E63" s="22"/>
    </row>
    <row r="64" spans="1:5" s="9" customFormat="1" x14ac:dyDescent="0.3">
      <c r="A64" s="15">
        <v>19</v>
      </c>
      <c r="B64" s="24" t="s">
        <v>36</v>
      </c>
      <c r="C64" s="37">
        <v>1000000</v>
      </c>
      <c r="D64" s="38"/>
      <c r="E64" s="22"/>
    </row>
    <row r="65" spans="1:5" s="9" customFormat="1" x14ac:dyDescent="0.3">
      <c r="A65" s="15">
        <v>20</v>
      </c>
      <c r="B65" s="24" t="s">
        <v>37</v>
      </c>
      <c r="C65" s="37">
        <v>500000</v>
      </c>
      <c r="D65" s="38"/>
      <c r="E65" s="22"/>
    </row>
    <row r="66" spans="1:5" s="9" customFormat="1" x14ac:dyDescent="0.3">
      <c r="A66" s="15">
        <v>21</v>
      </c>
      <c r="B66" s="24" t="s">
        <v>38</v>
      </c>
      <c r="C66" s="37">
        <v>1030000</v>
      </c>
      <c r="D66" s="38"/>
      <c r="E66" s="22"/>
    </row>
    <row r="67" spans="1:5" s="9" customFormat="1" ht="21" customHeight="1" x14ac:dyDescent="0.3">
      <c r="A67" s="15">
        <v>22</v>
      </c>
      <c r="B67" s="24" t="s">
        <v>40</v>
      </c>
      <c r="C67" s="37">
        <v>720000</v>
      </c>
      <c r="D67" s="38"/>
      <c r="E67" s="22"/>
    </row>
    <row r="68" spans="1:5" s="9" customFormat="1" x14ac:dyDescent="0.3">
      <c r="A68" s="15">
        <v>23</v>
      </c>
      <c r="B68" s="24" t="s">
        <v>41</v>
      </c>
      <c r="C68" s="37">
        <v>1900000</v>
      </c>
      <c r="D68" s="38"/>
      <c r="E68" s="22"/>
    </row>
    <row r="69" spans="1:5" s="9" customFormat="1" x14ac:dyDescent="0.3">
      <c r="A69" s="15">
        <v>24</v>
      </c>
      <c r="B69" s="24" t="s">
        <v>42</v>
      </c>
      <c r="C69" s="37">
        <v>1040000</v>
      </c>
      <c r="D69" s="38"/>
      <c r="E69" s="22"/>
    </row>
    <row r="70" spans="1:5" s="9" customFormat="1" x14ac:dyDescent="0.3">
      <c r="A70" s="15">
        <v>25</v>
      </c>
      <c r="B70" s="24" t="s">
        <v>43</v>
      </c>
      <c r="C70" s="37">
        <v>1000000</v>
      </c>
      <c r="D70" s="38"/>
      <c r="E70" s="22"/>
    </row>
    <row r="71" spans="1:5" s="9" customFormat="1" ht="19.2" customHeight="1" x14ac:dyDescent="0.3">
      <c r="A71" s="15">
        <v>26</v>
      </c>
      <c r="B71" s="24" t="s">
        <v>44</v>
      </c>
      <c r="C71" s="37">
        <v>800000</v>
      </c>
      <c r="D71" s="38"/>
      <c r="E71" s="22"/>
    </row>
    <row r="72" spans="1:5" s="9" customFormat="1" x14ac:dyDescent="0.3">
      <c r="A72" s="15">
        <v>27</v>
      </c>
      <c r="B72" s="24" t="s">
        <v>45</v>
      </c>
      <c r="C72" s="37">
        <v>1480000</v>
      </c>
      <c r="D72" s="38"/>
      <c r="E72" s="22"/>
    </row>
    <row r="73" spans="1:5" s="9" customFormat="1" x14ac:dyDescent="0.3">
      <c r="A73" s="15">
        <v>29</v>
      </c>
      <c r="B73" s="24" t="s">
        <v>46</v>
      </c>
      <c r="C73" s="37">
        <v>1000000</v>
      </c>
      <c r="D73" s="38"/>
      <c r="E73" s="22"/>
    </row>
    <row r="74" spans="1:5" s="9" customFormat="1" x14ac:dyDescent="0.3">
      <c r="A74" s="15">
        <v>30</v>
      </c>
      <c r="B74" s="24" t="s">
        <v>47</v>
      </c>
      <c r="C74" s="37">
        <v>1000000</v>
      </c>
      <c r="D74" s="38"/>
      <c r="E74" s="22"/>
    </row>
    <row r="75" spans="1:5" s="9" customFormat="1" x14ac:dyDescent="0.3">
      <c r="A75" s="15">
        <v>31</v>
      </c>
      <c r="B75" s="24" t="s">
        <v>39</v>
      </c>
      <c r="C75" s="37">
        <v>1000000</v>
      </c>
      <c r="D75" s="38"/>
      <c r="E75" s="22"/>
    </row>
    <row r="76" spans="1:5" s="9" customFormat="1" x14ac:dyDescent="0.3">
      <c r="A76" s="15">
        <v>32</v>
      </c>
      <c r="B76" s="36" t="s">
        <v>134</v>
      </c>
      <c r="C76" s="37">
        <v>1120000</v>
      </c>
      <c r="D76" s="38"/>
      <c r="E76" s="22"/>
    </row>
    <row r="77" spans="1:5" s="9" customFormat="1" x14ac:dyDescent="0.3">
      <c r="A77" s="15">
        <v>33</v>
      </c>
      <c r="B77" s="24" t="s">
        <v>65</v>
      </c>
      <c r="C77" s="37">
        <v>200000</v>
      </c>
      <c r="D77" s="38"/>
      <c r="E77" s="22"/>
    </row>
    <row r="78" spans="1:5" s="41" customFormat="1" ht="17.399999999999999" x14ac:dyDescent="0.3">
      <c r="A78" s="54" t="s">
        <v>155</v>
      </c>
      <c r="B78" s="55" t="s">
        <v>158</v>
      </c>
      <c r="C78" s="56">
        <f>SUM(C79:C140)</f>
        <v>26200000</v>
      </c>
      <c r="D78" s="56">
        <f>SUM(D79:D140)</f>
        <v>11700000</v>
      </c>
      <c r="E78" s="57"/>
    </row>
    <row r="79" spans="1:5" s="9" customFormat="1" x14ac:dyDescent="0.3">
      <c r="A79" s="42">
        <v>1</v>
      </c>
      <c r="B79" s="26" t="s">
        <v>156</v>
      </c>
      <c r="C79" s="27">
        <v>20000000</v>
      </c>
      <c r="D79" s="27"/>
      <c r="E79" s="28"/>
    </row>
    <row r="80" spans="1:5" s="9" customFormat="1" x14ac:dyDescent="0.3">
      <c r="A80" s="15">
        <v>2</v>
      </c>
      <c r="B80" s="29" t="s">
        <v>157</v>
      </c>
      <c r="C80" s="30"/>
      <c r="D80" s="31">
        <v>10000000</v>
      </c>
      <c r="E80" s="43"/>
    </row>
    <row r="81" spans="1:5" s="2" customFormat="1" x14ac:dyDescent="0.3">
      <c r="A81" s="15">
        <v>3</v>
      </c>
      <c r="B81" s="35" t="s">
        <v>129</v>
      </c>
      <c r="C81" s="14"/>
      <c r="D81" s="14">
        <v>500000</v>
      </c>
      <c r="E81" s="44"/>
    </row>
    <row r="82" spans="1:5" s="2" customFormat="1" x14ac:dyDescent="0.3">
      <c r="A82" s="15">
        <v>4</v>
      </c>
      <c r="B82" s="35" t="s">
        <v>131</v>
      </c>
      <c r="C82" s="14"/>
      <c r="D82" s="14">
        <v>1000000</v>
      </c>
      <c r="E82" s="44"/>
    </row>
    <row r="83" spans="1:5" s="9" customFormat="1" x14ac:dyDescent="0.3">
      <c r="A83" s="15">
        <v>5</v>
      </c>
      <c r="B83" s="24" t="s">
        <v>121</v>
      </c>
      <c r="C83" s="37">
        <v>100000</v>
      </c>
      <c r="D83" s="38"/>
      <c r="E83" s="43"/>
    </row>
    <row r="84" spans="1:5" s="9" customFormat="1" ht="19.8" customHeight="1" x14ac:dyDescent="0.3">
      <c r="A84" s="15">
        <v>6</v>
      </c>
      <c r="B84" s="24" t="s">
        <v>122</v>
      </c>
      <c r="C84" s="37">
        <v>100000</v>
      </c>
      <c r="D84" s="38"/>
      <c r="E84" s="43"/>
    </row>
    <row r="85" spans="1:5" s="9" customFormat="1" ht="19.8" customHeight="1" x14ac:dyDescent="0.3">
      <c r="A85" s="15">
        <v>7</v>
      </c>
      <c r="B85" s="24" t="s">
        <v>120</v>
      </c>
      <c r="C85" s="37">
        <v>200000</v>
      </c>
      <c r="D85" s="38"/>
      <c r="E85" s="43"/>
    </row>
    <row r="86" spans="1:5" s="9" customFormat="1" x14ac:dyDescent="0.3">
      <c r="A86" s="15">
        <v>8</v>
      </c>
      <c r="B86" s="24" t="s">
        <v>119</v>
      </c>
      <c r="C86" s="37">
        <v>100000</v>
      </c>
      <c r="D86" s="38"/>
      <c r="E86" s="43"/>
    </row>
    <row r="87" spans="1:5" s="9" customFormat="1" x14ac:dyDescent="0.3">
      <c r="A87" s="15">
        <v>9</v>
      </c>
      <c r="B87" s="24" t="s">
        <v>118</v>
      </c>
      <c r="C87" s="37">
        <v>100000</v>
      </c>
      <c r="D87" s="38"/>
      <c r="E87" s="43"/>
    </row>
    <row r="88" spans="1:5" s="9" customFormat="1" x14ac:dyDescent="0.3">
      <c r="A88" s="15">
        <v>10</v>
      </c>
      <c r="B88" s="24" t="s">
        <v>117</v>
      </c>
      <c r="C88" s="37">
        <v>100000</v>
      </c>
      <c r="D88" s="38"/>
      <c r="E88" s="43"/>
    </row>
    <row r="89" spans="1:5" s="9" customFormat="1" x14ac:dyDescent="0.3">
      <c r="A89" s="15">
        <v>11</v>
      </c>
      <c r="B89" s="24" t="s">
        <v>116</v>
      </c>
      <c r="C89" s="37">
        <v>100000</v>
      </c>
      <c r="D89" s="38"/>
      <c r="E89" s="43"/>
    </row>
    <row r="90" spans="1:5" s="9" customFormat="1" x14ac:dyDescent="0.3">
      <c r="A90" s="15">
        <v>12</v>
      </c>
      <c r="B90" s="24" t="s">
        <v>115</v>
      </c>
      <c r="C90" s="37">
        <v>100000</v>
      </c>
      <c r="D90" s="38"/>
      <c r="E90" s="43"/>
    </row>
    <row r="91" spans="1:5" s="9" customFormat="1" x14ac:dyDescent="0.3">
      <c r="A91" s="15">
        <v>13</v>
      </c>
      <c r="B91" s="24" t="s">
        <v>114</v>
      </c>
      <c r="C91" s="37">
        <v>100000</v>
      </c>
      <c r="D91" s="38"/>
      <c r="E91" s="43"/>
    </row>
    <row r="92" spans="1:5" s="9" customFormat="1" x14ac:dyDescent="0.3">
      <c r="A92" s="15">
        <v>14</v>
      </c>
      <c r="B92" s="24" t="s">
        <v>113</v>
      </c>
      <c r="C92" s="37">
        <v>100000</v>
      </c>
      <c r="D92" s="38"/>
      <c r="E92" s="43"/>
    </row>
    <row r="93" spans="1:5" s="9" customFormat="1" x14ac:dyDescent="0.3">
      <c r="A93" s="15">
        <v>15</v>
      </c>
      <c r="B93" s="24" t="s">
        <v>112</v>
      </c>
      <c r="C93" s="37">
        <v>100000</v>
      </c>
      <c r="D93" s="38"/>
      <c r="E93" s="43"/>
    </row>
    <row r="94" spans="1:5" s="9" customFormat="1" x14ac:dyDescent="0.3">
      <c r="A94" s="15">
        <v>16</v>
      </c>
      <c r="B94" s="24" t="s">
        <v>111</v>
      </c>
      <c r="C94" s="37">
        <v>100000</v>
      </c>
      <c r="D94" s="38"/>
      <c r="E94" s="43"/>
    </row>
    <row r="95" spans="1:5" s="9" customFormat="1" x14ac:dyDescent="0.3">
      <c r="A95" s="15">
        <v>17</v>
      </c>
      <c r="B95" s="24" t="s">
        <v>110</v>
      </c>
      <c r="C95" s="37">
        <v>100000</v>
      </c>
      <c r="D95" s="38"/>
      <c r="E95" s="43"/>
    </row>
    <row r="96" spans="1:5" s="9" customFormat="1" x14ac:dyDescent="0.3">
      <c r="A96" s="15">
        <v>18</v>
      </c>
      <c r="B96" s="24" t="s">
        <v>109</v>
      </c>
      <c r="C96" s="37">
        <v>100000</v>
      </c>
      <c r="D96" s="38"/>
      <c r="E96" s="43"/>
    </row>
    <row r="97" spans="1:5" s="9" customFormat="1" x14ac:dyDescent="0.3">
      <c r="A97" s="15">
        <v>19</v>
      </c>
      <c r="B97" s="24" t="s">
        <v>108</v>
      </c>
      <c r="C97" s="37">
        <v>100000</v>
      </c>
      <c r="D97" s="38"/>
      <c r="E97" s="43"/>
    </row>
    <row r="98" spans="1:5" s="9" customFormat="1" x14ac:dyDescent="0.3">
      <c r="A98" s="15">
        <v>20</v>
      </c>
      <c r="B98" s="24" t="s">
        <v>107</v>
      </c>
      <c r="C98" s="37">
        <v>100000</v>
      </c>
      <c r="D98" s="38"/>
      <c r="E98" s="43"/>
    </row>
    <row r="99" spans="1:5" s="9" customFormat="1" x14ac:dyDescent="0.3">
      <c r="A99" s="15">
        <v>21</v>
      </c>
      <c r="B99" s="24" t="s">
        <v>106</v>
      </c>
      <c r="C99" s="37">
        <v>100000</v>
      </c>
      <c r="D99" s="38"/>
      <c r="E99" s="43"/>
    </row>
    <row r="100" spans="1:5" s="9" customFormat="1" x14ac:dyDescent="0.3">
      <c r="A100" s="15">
        <v>22</v>
      </c>
      <c r="B100" s="24" t="s">
        <v>105</v>
      </c>
      <c r="C100" s="37">
        <v>100000</v>
      </c>
      <c r="D100" s="38"/>
      <c r="E100" s="43"/>
    </row>
    <row r="101" spans="1:5" s="9" customFormat="1" x14ac:dyDescent="0.3">
      <c r="A101" s="15">
        <v>23</v>
      </c>
      <c r="B101" s="24" t="s">
        <v>104</v>
      </c>
      <c r="C101" s="37">
        <v>100000</v>
      </c>
      <c r="D101" s="38"/>
      <c r="E101" s="43"/>
    </row>
    <row r="102" spans="1:5" s="9" customFormat="1" x14ac:dyDescent="0.3">
      <c r="A102" s="15">
        <v>24</v>
      </c>
      <c r="B102" s="24" t="s">
        <v>103</v>
      </c>
      <c r="C102" s="37">
        <v>100000</v>
      </c>
      <c r="D102" s="38"/>
      <c r="E102" s="43"/>
    </row>
    <row r="103" spans="1:5" s="9" customFormat="1" x14ac:dyDescent="0.3">
      <c r="A103" s="15">
        <v>25</v>
      </c>
      <c r="B103" s="24" t="s">
        <v>123</v>
      </c>
      <c r="C103" s="37"/>
      <c r="D103" s="38">
        <v>100000</v>
      </c>
      <c r="E103" s="43"/>
    </row>
    <row r="104" spans="1:5" s="9" customFormat="1" ht="22.8" customHeight="1" x14ac:dyDescent="0.3">
      <c r="A104" s="15">
        <v>26</v>
      </c>
      <c r="B104" s="32" t="s">
        <v>60</v>
      </c>
      <c r="C104" s="37">
        <v>100000</v>
      </c>
      <c r="D104" s="38"/>
      <c r="E104" s="43"/>
    </row>
    <row r="105" spans="1:5" s="9" customFormat="1" x14ac:dyDescent="0.3">
      <c r="A105" s="15">
        <v>27</v>
      </c>
      <c r="B105" s="24" t="s">
        <v>61</v>
      </c>
      <c r="C105" s="37">
        <v>100000</v>
      </c>
      <c r="D105" s="38"/>
      <c r="E105" s="43"/>
    </row>
    <row r="106" spans="1:5" s="9" customFormat="1" x14ac:dyDescent="0.3">
      <c r="A106" s="15">
        <v>28</v>
      </c>
      <c r="B106" s="24" t="s">
        <v>62</v>
      </c>
      <c r="C106" s="37">
        <v>100000</v>
      </c>
      <c r="D106" s="38"/>
      <c r="E106" s="43"/>
    </row>
    <row r="107" spans="1:5" s="9" customFormat="1" x14ac:dyDescent="0.3">
      <c r="A107" s="15">
        <v>29</v>
      </c>
      <c r="B107" s="24" t="s">
        <v>66</v>
      </c>
      <c r="C107" s="37">
        <v>200000</v>
      </c>
      <c r="D107" s="38"/>
      <c r="E107" s="43"/>
    </row>
    <row r="108" spans="1:5" s="9" customFormat="1" x14ac:dyDescent="0.3">
      <c r="A108" s="15">
        <v>30</v>
      </c>
      <c r="B108" s="24" t="s">
        <v>67</v>
      </c>
      <c r="C108" s="37">
        <v>100000</v>
      </c>
      <c r="D108" s="38"/>
      <c r="E108" s="43"/>
    </row>
    <row r="109" spans="1:5" s="9" customFormat="1" x14ac:dyDescent="0.3">
      <c r="A109" s="15">
        <v>31</v>
      </c>
      <c r="B109" s="24" t="s">
        <v>70</v>
      </c>
      <c r="C109" s="37">
        <v>100000</v>
      </c>
      <c r="D109" s="38"/>
      <c r="E109" s="43"/>
    </row>
    <row r="110" spans="1:5" s="9" customFormat="1" x14ac:dyDescent="0.3">
      <c r="A110" s="15">
        <v>32</v>
      </c>
      <c r="B110" s="24" t="s">
        <v>96</v>
      </c>
      <c r="C110" s="37">
        <v>100000</v>
      </c>
      <c r="D110" s="38"/>
      <c r="E110" s="43"/>
    </row>
    <row r="111" spans="1:5" s="9" customFormat="1" ht="15.6" customHeight="1" x14ac:dyDescent="0.3">
      <c r="A111" s="15">
        <v>33</v>
      </c>
      <c r="B111" s="24" t="s">
        <v>77</v>
      </c>
      <c r="C111" s="37">
        <v>100000</v>
      </c>
      <c r="D111" s="38"/>
      <c r="E111" s="43"/>
    </row>
    <row r="112" spans="1:5" s="9" customFormat="1" x14ac:dyDescent="0.3">
      <c r="A112" s="15">
        <v>34</v>
      </c>
      <c r="B112" s="24" t="s">
        <v>78</v>
      </c>
      <c r="C112" s="37">
        <v>100000</v>
      </c>
      <c r="D112" s="38"/>
      <c r="E112" s="43"/>
    </row>
    <row r="113" spans="1:5" s="9" customFormat="1" x14ac:dyDescent="0.3">
      <c r="A113" s="15">
        <v>35</v>
      </c>
      <c r="B113" s="24" t="s">
        <v>79</v>
      </c>
      <c r="C113" s="37">
        <v>100000</v>
      </c>
      <c r="D113" s="38"/>
      <c r="E113" s="43"/>
    </row>
    <row r="114" spans="1:5" s="9" customFormat="1" x14ac:dyDescent="0.3">
      <c r="A114" s="15">
        <v>36</v>
      </c>
      <c r="B114" s="24" t="s">
        <v>82</v>
      </c>
      <c r="C114" s="37">
        <v>100000</v>
      </c>
      <c r="D114" s="38"/>
      <c r="E114" s="43"/>
    </row>
    <row r="115" spans="1:5" s="9" customFormat="1" x14ac:dyDescent="0.3">
      <c r="A115" s="15">
        <v>37</v>
      </c>
      <c r="B115" s="24" t="s">
        <v>75</v>
      </c>
      <c r="C115" s="37">
        <v>200000</v>
      </c>
      <c r="D115" s="38"/>
      <c r="E115" s="43"/>
    </row>
    <row r="116" spans="1:5" s="9" customFormat="1" x14ac:dyDescent="0.3">
      <c r="A116" s="15">
        <v>38</v>
      </c>
      <c r="B116" s="24" t="s">
        <v>101</v>
      </c>
      <c r="C116" s="37">
        <v>100000</v>
      </c>
      <c r="D116" s="38"/>
      <c r="E116" s="43"/>
    </row>
    <row r="117" spans="1:5" s="9" customFormat="1" x14ac:dyDescent="0.3">
      <c r="A117" s="15">
        <v>39</v>
      </c>
      <c r="B117" s="24" t="s">
        <v>126</v>
      </c>
      <c r="C117" s="37">
        <v>100000</v>
      </c>
      <c r="D117" s="38"/>
      <c r="E117" s="43"/>
    </row>
    <row r="118" spans="1:5" s="9" customFormat="1" x14ac:dyDescent="0.3">
      <c r="A118" s="15">
        <v>40</v>
      </c>
      <c r="B118" s="24" t="s">
        <v>127</v>
      </c>
      <c r="C118" s="37">
        <v>100000</v>
      </c>
      <c r="D118" s="38"/>
      <c r="E118" s="43"/>
    </row>
    <row r="119" spans="1:5" s="9" customFormat="1" x14ac:dyDescent="0.3">
      <c r="A119" s="15">
        <v>41</v>
      </c>
      <c r="B119" s="24" t="s">
        <v>125</v>
      </c>
      <c r="C119" s="37">
        <v>100000</v>
      </c>
      <c r="D119" s="38"/>
      <c r="E119" s="43"/>
    </row>
    <row r="120" spans="1:5" s="9" customFormat="1" x14ac:dyDescent="0.3">
      <c r="A120" s="15">
        <v>42</v>
      </c>
      <c r="B120" s="24" t="s">
        <v>124</v>
      </c>
      <c r="C120" s="37">
        <v>100000</v>
      </c>
      <c r="D120" s="38"/>
      <c r="E120" s="43"/>
    </row>
    <row r="121" spans="1:5" s="9" customFormat="1" x14ac:dyDescent="0.3">
      <c r="A121" s="15">
        <v>43</v>
      </c>
      <c r="B121" s="24" t="s">
        <v>91</v>
      </c>
      <c r="C121" s="37">
        <v>200000</v>
      </c>
      <c r="D121" s="38"/>
      <c r="E121" s="43"/>
    </row>
    <row r="122" spans="1:5" s="9" customFormat="1" x14ac:dyDescent="0.3">
      <c r="A122" s="15">
        <v>44</v>
      </c>
      <c r="B122" s="24" t="s">
        <v>90</v>
      </c>
      <c r="C122" s="37">
        <v>100000</v>
      </c>
      <c r="D122" s="38"/>
      <c r="E122" s="43"/>
    </row>
    <row r="123" spans="1:5" s="9" customFormat="1" x14ac:dyDescent="0.3">
      <c r="A123" s="15">
        <v>45</v>
      </c>
      <c r="B123" s="24" t="s">
        <v>89</v>
      </c>
      <c r="C123" s="37">
        <v>100000</v>
      </c>
      <c r="D123" s="38"/>
      <c r="E123" s="43"/>
    </row>
    <row r="124" spans="1:5" s="9" customFormat="1" x14ac:dyDescent="0.3">
      <c r="A124" s="15">
        <v>46</v>
      </c>
      <c r="B124" s="24" t="s">
        <v>88</v>
      </c>
      <c r="C124" s="37">
        <v>100000</v>
      </c>
      <c r="D124" s="38"/>
      <c r="E124" s="43"/>
    </row>
    <row r="125" spans="1:5" s="9" customFormat="1" x14ac:dyDescent="0.3">
      <c r="A125" s="15">
        <v>47</v>
      </c>
      <c r="B125" s="24" t="s">
        <v>87</v>
      </c>
      <c r="C125" s="37">
        <v>100000</v>
      </c>
      <c r="D125" s="38"/>
      <c r="E125" s="43"/>
    </row>
    <row r="126" spans="1:5" s="9" customFormat="1" x14ac:dyDescent="0.3">
      <c r="A126" s="15">
        <v>48</v>
      </c>
      <c r="B126" s="24" t="s">
        <v>100</v>
      </c>
      <c r="C126" s="37">
        <v>100000</v>
      </c>
      <c r="D126" s="38"/>
      <c r="E126" s="43"/>
    </row>
    <row r="127" spans="1:5" s="9" customFormat="1" x14ac:dyDescent="0.3">
      <c r="A127" s="15">
        <v>49</v>
      </c>
      <c r="B127" s="24" t="s">
        <v>85</v>
      </c>
      <c r="C127" s="37">
        <v>200000</v>
      </c>
      <c r="D127" s="38"/>
      <c r="E127" s="43"/>
    </row>
    <row r="128" spans="1:5" s="9" customFormat="1" x14ac:dyDescent="0.3">
      <c r="A128" s="15">
        <v>50</v>
      </c>
      <c r="B128" s="24" t="s">
        <v>86</v>
      </c>
      <c r="C128" s="37">
        <v>100000</v>
      </c>
      <c r="D128" s="38"/>
      <c r="E128" s="43"/>
    </row>
    <row r="129" spans="1:5" s="9" customFormat="1" x14ac:dyDescent="0.3">
      <c r="A129" s="15">
        <v>51</v>
      </c>
      <c r="B129" s="24" t="s">
        <v>83</v>
      </c>
      <c r="C129" s="37">
        <v>100000</v>
      </c>
      <c r="D129" s="38"/>
      <c r="E129" s="43"/>
    </row>
    <row r="130" spans="1:5" s="9" customFormat="1" x14ac:dyDescent="0.3">
      <c r="A130" s="15">
        <v>52</v>
      </c>
      <c r="B130" s="24" t="s">
        <v>84</v>
      </c>
      <c r="C130" s="37">
        <v>100000</v>
      </c>
      <c r="D130" s="38"/>
      <c r="E130" s="43"/>
    </row>
    <row r="131" spans="1:5" s="9" customFormat="1" x14ac:dyDescent="0.3">
      <c r="A131" s="15">
        <v>53</v>
      </c>
      <c r="B131" s="24" t="s">
        <v>99</v>
      </c>
      <c r="C131" s="37">
        <v>100000</v>
      </c>
      <c r="D131" s="38"/>
      <c r="E131" s="43"/>
    </row>
    <row r="132" spans="1:5" s="9" customFormat="1" x14ac:dyDescent="0.3">
      <c r="A132" s="15">
        <v>54</v>
      </c>
      <c r="B132" s="24" t="s">
        <v>68</v>
      </c>
      <c r="C132" s="37">
        <v>100000</v>
      </c>
      <c r="D132" s="38"/>
      <c r="E132" s="43"/>
    </row>
    <row r="133" spans="1:5" s="9" customFormat="1" x14ac:dyDescent="0.3">
      <c r="A133" s="15">
        <v>55</v>
      </c>
      <c r="B133" s="24" t="s">
        <v>69</v>
      </c>
      <c r="C133" s="37">
        <v>100000</v>
      </c>
      <c r="D133" s="38"/>
      <c r="E133" s="43"/>
    </row>
    <row r="134" spans="1:5" s="9" customFormat="1" x14ac:dyDescent="0.3">
      <c r="A134" s="15">
        <v>56</v>
      </c>
      <c r="B134" s="24" t="s">
        <v>72</v>
      </c>
      <c r="C134" s="37">
        <v>100000</v>
      </c>
      <c r="D134" s="38"/>
      <c r="E134" s="43"/>
    </row>
    <row r="135" spans="1:5" s="9" customFormat="1" x14ac:dyDescent="0.3">
      <c r="A135" s="15">
        <v>57</v>
      </c>
      <c r="B135" s="24" t="s">
        <v>73</v>
      </c>
      <c r="C135" s="37">
        <v>100000</v>
      </c>
      <c r="D135" s="38"/>
      <c r="E135" s="43"/>
    </row>
    <row r="136" spans="1:5" s="9" customFormat="1" x14ac:dyDescent="0.3">
      <c r="A136" s="15">
        <v>58</v>
      </c>
      <c r="B136" s="24" t="s">
        <v>74</v>
      </c>
      <c r="C136" s="37">
        <v>200000</v>
      </c>
      <c r="D136" s="38"/>
      <c r="E136" s="43"/>
    </row>
    <row r="137" spans="1:5" s="9" customFormat="1" x14ac:dyDescent="0.3">
      <c r="A137" s="15">
        <v>59</v>
      </c>
      <c r="B137" s="24" t="s">
        <v>76</v>
      </c>
      <c r="C137" s="37">
        <v>100000</v>
      </c>
      <c r="D137" s="38"/>
      <c r="E137" s="43"/>
    </row>
    <row r="138" spans="1:5" s="9" customFormat="1" x14ac:dyDescent="0.3">
      <c r="A138" s="15">
        <v>60</v>
      </c>
      <c r="B138" s="24" t="s">
        <v>102</v>
      </c>
      <c r="C138" s="37">
        <v>100000</v>
      </c>
      <c r="D138" s="38"/>
      <c r="E138" s="43"/>
    </row>
    <row r="139" spans="1:5" s="9" customFormat="1" x14ac:dyDescent="0.3">
      <c r="A139" s="15">
        <v>61</v>
      </c>
      <c r="B139" s="33" t="s">
        <v>81</v>
      </c>
      <c r="C139" s="37">
        <v>100000</v>
      </c>
      <c r="D139" s="38"/>
      <c r="E139" s="43"/>
    </row>
    <row r="140" spans="1:5" s="2" customFormat="1" x14ac:dyDescent="0.3">
      <c r="A140" s="15">
        <v>62</v>
      </c>
      <c r="B140" s="35" t="s">
        <v>159</v>
      </c>
      <c r="C140" s="14"/>
      <c r="D140" s="14">
        <v>100000</v>
      </c>
      <c r="E140" s="44"/>
    </row>
    <row r="141" spans="1:5" s="41" customFormat="1" ht="17.399999999999999" x14ac:dyDescent="0.3">
      <c r="A141" s="58" t="s">
        <v>179</v>
      </c>
      <c r="B141" s="55" t="s">
        <v>128</v>
      </c>
      <c r="C141" s="56">
        <f>SUM(C142:C171)</f>
        <v>7800000</v>
      </c>
      <c r="D141" s="56">
        <f>SUM(D142:D171)</f>
        <v>500000</v>
      </c>
      <c r="E141" s="57"/>
    </row>
    <row r="142" spans="1:5" s="9" customFormat="1" x14ac:dyDescent="0.3">
      <c r="A142" s="15">
        <v>1</v>
      </c>
      <c r="B142" s="24" t="s">
        <v>140</v>
      </c>
      <c r="C142" s="37">
        <v>1000000</v>
      </c>
      <c r="D142" s="38"/>
      <c r="E142" s="43"/>
    </row>
    <row r="143" spans="1:5" s="9" customFormat="1" ht="31.2" x14ac:dyDescent="0.3">
      <c r="A143" s="15">
        <v>2</v>
      </c>
      <c r="B143" s="24" t="s">
        <v>176</v>
      </c>
      <c r="C143" s="37">
        <v>1000000</v>
      </c>
      <c r="D143" s="38"/>
      <c r="E143" s="43"/>
    </row>
    <row r="144" spans="1:5" s="9" customFormat="1" ht="31.2" x14ac:dyDescent="0.3">
      <c r="A144" s="15">
        <v>3</v>
      </c>
      <c r="B144" s="24" t="s">
        <v>141</v>
      </c>
      <c r="C144" s="37">
        <v>1000000</v>
      </c>
      <c r="D144" s="38"/>
      <c r="E144" s="43"/>
    </row>
    <row r="145" spans="1:5" s="9" customFormat="1" ht="31.2" x14ac:dyDescent="0.3">
      <c r="A145" s="15">
        <v>4</v>
      </c>
      <c r="B145" s="24" t="s">
        <v>161</v>
      </c>
      <c r="C145" s="37"/>
      <c r="D145" s="38">
        <v>500000</v>
      </c>
      <c r="E145" s="43"/>
    </row>
    <row r="146" spans="1:5" s="9" customFormat="1" ht="31.2" x14ac:dyDescent="0.3">
      <c r="A146" s="15">
        <v>5</v>
      </c>
      <c r="B146" s="24" t="s">
        <v>162</v>
      </c>
      <c r="C146" s="37">
        <v>500000</v>
      </c>
      <c r="D146" s="38"/>
      <c r="E146" s="43"/>
    </row>
    <row r="147" spans="1:5" s="9" customFormat="1" ht="31.2" x14ac:dyDescent="0.3">
      <c r="A147" s="15">
        <v>6</v>
      </c>
      <c r="B147" s="24" t="s">
        <v>160</v>
      </c>
      <c r="C147" s="37">
        <v>500000</v>
      </c>
      <c r="D147" s="38"/>
      <c r="E147" s="43"/>
    </row>
    <row r="148" spans="1:5" s="9" customFormat="1" ht="31.2" x14ac:dyDescent="0.3">
      <c r="A148" s="15">
        <v>7</v>
      </c>
      <c r="B148" s="24" t="s">
        <v>163</v>
      </c>
      <c r="C148" s="37">
        <v>500000</v>
      </c>
      <c r="D148" s="38"/>
      <c r="E148" s="43"/>
    </row>
    <row r="149" spans="1:5" s="9" customFormat="1" x14ac:dyDescent="0.3">
      <c r="A149" s="15">
        <v>8</v>
      </c>
      <c r="B149" s="24" t="s">
        <v>164</v>
      </c>
      <c r="C149" s="37">
        <v>500000</v>
      </c>
      <c r="D149" s="38"/>
      <c r="E149" s="43"/>
    </row>
    <row r="150" spans="1:5" s="2" customFormat="1" x14ac:dyDescent="0.3">
      <c r="A150" s="15">
        <v>9</v>
      </c>
      <c r="B150" s="24" t="s">
        <v>63</v>
      </c>
      <c r="C150" s="17">
        <v>200000</v>
      </c>
      <c r="D150" s="14"/>
      <c r="E150" s="44"/>
    </row>
    <row r="151" spans="1:5" s="9" customFormat="1" x14ac:dyDescent="0.3">
      <c r="A151" s="15">
        <v>10</v>
      </c>
      <c r="B151" s="24" t="s">
        <v>180</v>
      </c>
      <c r="C151" s="37">
        <v>200000</v>
      </c>
      <c r="D151" s="38"/>
      <c r="E151" s="43"/>
    </row>
    <row r="152" spans="1:5" s="9" customFormat="1" x14ac:dyDescent="0.3">
      <c r="A152" s="15">
        <v>11</v>
      </c>
      <c r="B152" s="24" t="s">
        <v>165</v>
      </c>
      <c r="C152" s="37">
        <v>200000</v>
      </c>
      <c r="D152" s="38"/>
      <c r="E152" s="43"/>
    </row>
    <row r="153" spans="1:5" s="9" customFormat="1" x14ac:dyDescent="0.3">
      <c r="A153" s="15">
        <v>12</v>
      </c>
      <c r="B153" s="24" t="s">
        <v>166</v>
      </c>
      <c r="C153" s="37">
        <v>200000</v>
      </c>
      <c r="D153" s="38"/>
      <c r="E153" s="43"/>
    </row>
    <row r="154" spans="1:5" s="9" customFormat="1" x14ac:dyDescent="0.3">
      <c r="A154" s="15">
        <v>13</v>
      </c>
      <c r="B154" s="24" t="s">
        <v>167</v>
      </c>
      <c r="C154" s="37">
        <v>200000</v>
      </c>
      <c r="D154" s="38"/>
      <c r="E154" s="43"/>
    </row>
    <row r="155" spans="1:5" s="9" customFormat="1" x14ac:dyDescent="0.3">
      <c r="A155" s="15">
        <v>14</v>
      </c>
      <c r="B155" s="24" t="s">
        <v>168</v>
      </c>
      <c r="C155" s="37">
        <v>200000</v>
      </c>
      <c r="D155" s="38"/>
      <c r="E155" s="43"/>
    </row>
    <row r="156" spans="1:5" s="2" customFormat="1" x14ac:dyDescent="0.3">
      <c r="A156" s="15">
        <v>15</v>
      </c>
      <c r="B156" s="24" t="s">
        <v>95</v>
      </c>
      <c r="C156" s="17">
        <v>100000</v>
      </c>
      <c r="D156" s="14"/>
      <c r="E156" s="44"/>
    </row>
    <row r="157" spans="1:5" s="2" customFormat="1" x14ac:dyDescent="0.3">
      <c r="A157" s="15">
        <v>16</v>
      </c>
      <c r="B157" s="24" t="s">
        <v>94</v>
      </c>
      <c r="C157" s="17">
        <v>100000</v>
      </c>
      <c r="D157" s="14"/>
      <c r="E157" s="44"/>
    </row>
    <row r="158" spans="1:5" s="2" customFormat="1" x14ac:dyDescent="0.3">
      <c r="A158" s="15">
        <v>17</v>
      </c>
      <c r="B158" s="24" t="s">
        <v>80</v>
      </c>
      <c r="C158" s="17">
        <v>100000</v>
      </c>
      <c r="D158" s="14"/>
      <c r="E158" s="44"/>
    </row>
    <row r="159" spans="1:5" s="2" customFormat="1" x14ac:dyDescent="0.3">
      <c r="A159" s="15">
        <v>18</v>
      </c>
      <c r="B159" s="24" t="s">
        <v>169</v>
      </c>
      <c r="C159" s="17">
        <v>100000</v>
      </c>
      <c r="D159" s="14"/>
      <c r="E159" s="44"/>
    </row>
    <row r="160" spans="1:5" s="9" customFormat="1" x14ac:dyDescent="0.3">
      <c r="A160" s="15">
        <v>19</v>
      </c>
      <c r="B160" s="24" t="s">
        <v>59</v>
      </c>
      <c r="C160" s="37">
        <v>100000</v>
      </c>
      <c r="D160" s="38"/>
      <c r="E160" s="43"/>
    </row>
    <row r="161" spans="1:5" s="2" customFormat="1" x14ac:dyDescent="0.3">
      <c r="A161" s="15">
        <v>20</v>
      </c>
      <c r="B161" s="24" t="s">
        <v>64</v>
      </c>
      <c r="C161" s="17">
        <v>100000</v>
      </c>
      <c r="D161" s="14"/>
      <c r="E161" s="44"/>
    </row>
    <row r="162" spans="1:5" s="9" customFormat="1" x14ac:dyDescent="0.3">
      <c r="A162" s="15">
        <v>21</v>
      </c>
      <c r="B162" s="24" t="s">
        <v>58</v>
      </c>
      <c r="C162" s="37">
        <v>100000</v>
      </c>
      <c r="D162" s="38"/>
      <c r="E162" s="43"/>
    </row>
    <row r="163" spans="1:5" s="9" customFormat="1" x14ac:dyDescent="0.3">
      <c r="A163" s="15">
        <v>22</v>
      </c>
      <c r="B163" s="24" t="s">
        <v>170</v>
      </c>
      <c r="C163" s="37">
        <v>100000</v>
      </c>
      <c r="D163" s="38"/>
      <c r="E163" s="43"/>
    </row>
    <row r="164" spans="1:5" s="9" customFormat="1" x14ac:dyDescent="0.3">
      <c r="A164" s="15">
        <v>23</v>
      </c>
      <c r="B164" s="24" t="s">
        <v>98</v>
      </c>
      <c r="C164" s="37">
        <v>100000</v>
      </c>
      <c r="D164" s="38"/>
      <c r="E164" s="43"/>
    </row>
    <row r="165" spans="1:5" s="9" customFormat="1" x14ac:dyDescent="0.3">
      <c r="A165" s="15">
        <v>24</v>
      </c>
      <c r="B165" s="24" t="s">
        <v>71</v>
      </c>
      <c r="C165" s="37">
        <v>100000</v>
      </c>
      <c r="D165" s="38"/>
      <c r="E165" s="43"/>
    </row>
    <row r="166" spans="1:5" s="9" customFormat="1" x14ac:dyDescent="0.3">
      <c r="A166" s="15">
        <v>25</v>
      </c>
      <c r="B166" s="24" t="s">
        <v>172</v>
      </c>
      <c r="C166" s="37">
        <v>100000</v>
      </c>
      <c r="D166" s="38"/>
      <c r="E166" s="43"/>
    </row>
    <row r="167" spans="1:5" s="9" customFormat="1" x14ac:dyDescent="0.3">
      <c r="A167" s="15">
        <v>26</v>
      </c>
      <c r="B167" s="24" t="s">
        <v>173</v>
      </c>
      <c r="C167" s="37">
        <v>100000</v>
      </c>
      <c r="D167" s="38"/>
      <c r="E167" s="43"/>
    </row>
    <row r="168" spans="1:5" s="9" customFormat="1" x14ac:dyDescent="0.3">
      <c r="A168" s="15">
        <v>27</v>
      </c>
      <c r="B168" s="24" t="s">
        <v>174</v>
      </c>
      <c r="C168" s="37">
        <v>100000</v>
      </c>
      <c r="D168" s="38"/>
      <c r="E168" s="43"/>
    </row>
    <row r="169" spans="1:5" s="9" customFormat="1" x14ac:dyDescent="0.3">
      <c r="A169" s="15">
        <v>28</v>
      </c>
      <c r="B169" s="24" t="s">
        <v>175</v>
      </c>
      <c r="C169" s="37">
        <v>100000</v>
      </c>
      <c r="D169" s="38"/>
      <c r="E169" s="43"/>
    </row>
    <row r="170" spans="1:5" s="2" customFormat="1" x14ac:dyDescent="0.3">
      <c r="A170" s="15">
        <v>29</v>
      </c>
      <c r="B170" s="24" t="s">
        <v>97</v>
      </c>
      <c r="C170" s="17">
        <v>100000</v>
      </c>
      <c r="D170" s="14"/>
      <c r="E170" s="44"/>
    </row>
    <row r="171" spans="1:5" s="9" customFormat="1" x14ac:dyDescent="0.3">
      <c r="A171" s="15">
        <v>30</v>
      </c>
      <c r="B171" s="24" t="s">
        <v>171</v>
      </c>
      <c r="C171" s="37">
        <v>100000</v>
      </c>
      <c r="D171" s="38"/>
      <c r="E171" s="43"/>
    </row>
    <row r="172" spans="1:5" s="47" customFormat="1" ht="24" customHeight="1" x14ac:dyDescent="0.3">
      <c r="A172" s="45"/>
      <c r="B172" s="59" t="s">
        <v>178</v>
      </c>
      <c r="C172" s="60">
        <f>C141+C78+C45+C21+C6</f>
        <v>160926000</v>
      </c>
      <c r="D172" s="60">
        <f>D141+D78+D45+D21+D6</f>
        <v>47717000</v>
      </c>
      <c r="E172" s="46"/>
    </row>
    <row r="173" spans="1:5" ht="22.5" customHeight="1" x14ac:dyDescent="0.35">
      <c r="A173" s="3"/>
      <c r="B173" s="61" t="s">
        <v>177</v>
      </c>
      <c r="C173" s="62">
        <f>C172+D172</f>
        <v>208643000</v>
      </c>
      <c r="D173" s="62"/>
      <c r="E173" s="7"/>
    </row>
    <row r="174" spans="1:5" ht="22.5" customHeight="1" x14ac:dyDescent="0.35">
      <c r="A174" s="63" t="s">
        <v>181</v>
      </c>
      <c r="B174" s="63"/>
      <c r="C174" s="63"/>
      <c r="D174" s="63"/>
      <c r="E174" s="63"/>
    </row>
    <row r="175" spans="1:5" x14ac:dyDescent="0.35">
      <c r="C175" s="5"/>
      <c r="D175" s="5"/>
      <c r="E175" s="8"/>
    </row>
    <row r="176" spans="1:5" x14ac:dyDescent="0.35">
      <c r="C176" s="5"/>
      <c r="D176" s="5"/>
      <c r="E176" s="8"/>
    </row>
    <row r="177" spans="3:5" x14ac:dyDescent="0.35">
      <c r="C177" s="5"/>
      <c r="D177" s="5"/>
      <c r="E177" s="8"/>
    </row>
    <row r="178" spans="3:5" x14ac:dyDescent="0.35">
      <c r="C178" s="5"/>
      <c r="D178" s="5"/>
      <c r="E178" s="8"/>
    </row>
  </sheetData>
  <autoFilter ref="A6:G169" xr:uid="{7A014A60-830D-44F5-998B-FEE5A086452D}"/>
  <mergeCells count="7">
    <mergeCell ref="C173:D173"/>
    <mergeCell ref="A174:E174"/>
    <mergeCell ref="A2:E2"/>
    <mergeCell ref="C4:D4"/>
    <mergeCell ref="A4:A5"/>
    <mergeCell ref="B4:B5"/>
    <mergeCell ref="E4:E5"/>
  </mergeCells>
  <pageMargins left="0.55000000000000004" right="0.34" top="0.5" bottom="0.4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Chuẩn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hoc pham van</cp:lastModifiedBy>
  <cp:lastPrinted>2026-01-16T08:37:27Z</cp:lastPrinted>
  <dcterms:created xsi:type="dcterms:W3CDTF">2026-01-14T03:04:24Z</dcterms:created>
  <dcterms:modified xsi:type="dcterms:W3CDTF">2026-01-22T09:31:38Z</dcterms:modified>
</cp:coreProperties>
</file>